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22-23\районный этап\на сайт\"/>
    </mc:Choice>
  </mc:AlternateContent>
  <bookViews>
    <workbookView xWindow="0" yWindow="0" windowWidth="19200" windowHeight="6936" tabRatio="500" firstSheet="6" activeTab="6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кл." sheetId="22" r:id="rId7"/>
    <sheet name="8 кл." sheetId="24" r:id="rId8"/>
    <sheet name="9 кл." sheetId="23" r:id="rId9"/>
    <sheet name="10 кл." sheetId="25" r:id="rId10"/>
    <sheet name="11 кл." sheetId="26" r:id="rId11"/>
  </sheets>
  <externalReferences>
    <externalReference r:id="rId12"/>
  </externalReferences>
  <definedNames>
    <definedName name="_xlnm._FilterDatabase" localSheetId="6" hidden="1">'7 кл.'!$A$4:$K$4</definedName>
    <definedName name="_xlnm._FilterDatabase" localSheetId="7" hidden="1">'8 кл.'!$A$3:$J$3</definedName>
    <definedName name="_xlnm._FilterDatabase" localSheetId="8" hidden="1">'9 кл.'!$A$3:$L$3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62913" refMode="R1C1"/>
</workbook>
</file>

<file path=xl/calcChain.xml><?xml version="1.0" encoding="utf-8"?>
<calcChain xmlns="http://schemas.openxmlformats.org/spreadsheetml/2006/main">
  <c r="H3" i="26" l="1"/>
  <c r="I3" i="26" s="1"/>
  <c r="H4" i="25"/>
  <c r="I4" i="25" s="1"/>
  <c r="G6" i="24"/>
  <c r="H6" i="24" s="1"/>
  <c r="H7" i="24"/>
  <c r="G5" i="24"/>
  <c r="H5" i="24" s="1"/>
  <c r="G4" i="24"/>
  <c r="H4" i="24" s="1"/>
  <c r="H4" i="23" l="1"/>
  <c r="H5" i="23"/>
  <c r="G5" i="22"/>
  <c r="G6" i="22"/>
  <c r="G7" i="22"/>
  <c r="I5" i="23" l="1"/>
  <c r="I4" i="23"/>
  <c r="H7" i="22" l="1"/>
  <c r="H6" i="22"/>
  <c r="H8" i="22"/>
  <c r="H9" i="22"/>
  <c r="H5" i="22"/>
</calcChain>
</file>

<file path=xl/sharedStrings.xml><?xml version="1.0" encoding="utf-8"?>
<sst xmlns="http://schemas.openxmlformats.org/spreadsheetml/2006/main" count="149" uniqueCount="94">
  <si>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</si>
  <si>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</si>
  <si>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</si>
  <si>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</si>
  <si>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</si>
  <si>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</si>
  <si>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</si>
  <si>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</si>
  <si>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</si>
  <si>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</si>
  <si>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</si>
  <si>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</si>
  <si>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</si>
  <si>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</si>
  <si>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</si>
  <si>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</si>
  <si>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</si>
  <si>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</si>
  <si>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</si>
  <si>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</si>
  <si>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</si>
  <si>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</si>
  <si>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</si>
  <si>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</si>
  <si>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</si>
  <si>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</si>
  <si>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</si>
  <si>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</si>
  <si>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</si>
  <si>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</si>
  <si>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</si>
  <si>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</si>
  <si>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</si>
  <si>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</si>
  <si>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</si>
  <si>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</si>
  <si>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</si>
  <si>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</si>
  <si>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</si>
  <si>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</si>
  <si>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</si>
  <si>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</si>
  <si>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</si>
  <si>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</si>
  <si>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</si>
  <si>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</si>
  <si>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</si>
  <si>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</si>
  <si>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</si>
  <si>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</si>
  <si>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</si>
  <si>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</si>
  <si>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</si>
  <si>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</si>
  <si>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</si>
  <si>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</si>
  <si>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</si>
  <si>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</si>
  <si>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</si>
  <si>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</si>
  <si>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</si>
  <si>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</si>
  <si>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</si>
  <si>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</si>
  <si>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</si>
  <si>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Класс обучения</t>
  </si>
  <si>
    <t xml:space="preserve">Аудирование </t>
  </si>
  <si>
    <t>Лексико-грамматический тест</t>
  </si>
  <si>
    <t>Чтение</t>
  </si>
  <si>
    <t>Письмо</t>
  </si>
  <si>
    <t xml:space="preserve">Лингво-страноведческая викторина </t>
  </si>
  <si>
    <t>№</t>
  </si>
  <si>
    <t>Фамилия</t>
  </si>
  <si>
    <t>Статус</t>
  </si>
  <si>
    <t xml:space="preserve">победитель </t>
  </si>
  <si>
    <t>призер</t>
  </si>
  <si>
    <t>участник</t>
  </si>
  <si>
    <t>Сумма баллов по всем заданиям (мах.70)</t>
  </si>
  <si>
    <t>Сумма баллов по всем заданиям (мах.75)</t>
  </si>
  <si>
    <t>Курилов Р.К.</t>
  </si>
  <si>
    <t>Макарьева М.А.</t>
  </si>
  <si>
    <t>Максименко В.В.</t>
  </si>
  <si>
    <t>Головина А.А.</t>
  </si>
  <si>
    <t>Соболева М.И.</t>
  </si>
  <si>
    <t>Ранкова Э.Д.</t>
  </si>
  <si>
    <t>Гарфутдинова А.Р.</t>
  </si>
  <si>
    <t>Лаптева В.А.</t>
  </si>
  <si>
    <t>Апресян С.М.</t>
  </si>
  <si>
    <t>Хабибуллина К.И.</t>
  </si>
  <si>
    <t>Миннекаева А.Р.</t>
  </si>
  <si>
    <t>Шкель С.В.</t>
  </si>
  <si>
    <t>Устьянцева А.Е.</t>
  </si>
  <si>
    <t>Результаты районного этапа Всероссийской олимпиады по китайскому языку 2022-2023 уч.году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</si>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</sst>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Font="1" applyFill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Font="1" applyBorder="1"/>
    <xf numFmtId="0" fontId="0" fillId="0" borderId="4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5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8" fillId="3" borderId="6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49" fontId="8" fillId="2" borderId="6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49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9" fontId="8" fillId="3" borderId="8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49" fontId="8" fillId="2" borderId="6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49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49" fontId="8" fillId="3" borderId="7" xfId="2" applyNumberFormat="1" applyFont="1" applyFill="1" applyBorder="1" applyAlignment="1">
      <alignment horizontal="center" vertical="center"/>
    </xf>
    <xf numFmtId="49" fontId="8" fillId="3" borderId="7" xfId="2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wrapText="1"/>
    </xf>
    <xf numFmtId="0" fontId="9" fillId="2" borderId="6" xfId="0" applyNumberFormat="1" applyFont="1" applyFill="1" applyBorder="1" applyAlignment="1">
      <alignment horizontal="left" vertical="center"/>
    </xf>
    <xf numFmtId="0" fontId="9" fillId="2" borderId="9" xfId="0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10" xfId="0" applyFont="1" applyFill="1" applyBorder="1"/>
    <xf numFmtId="49" fontId="9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6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6640625" customWidth="1"/>
  </cols>
  <sheetData>
    <row r="3" spans="2:10" s="2" customFormat="1" ht="27" customHeight="1" x14ac:dyDescent="0.25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x14ac:dyDescent="0.25">
      <c r="B4" s="6"/>
      <c r="D4" s="7" t="s">
        <v>4</v>
      </c>
      <c r="F4" s="8"/>
      <c r="G4" s="1"/>
      <c r="H4" s="6"/>
    </row>
    <row r="5" spans="2:10" x14ac:dyDescent="0.25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x14ac:dyDescent="0.25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x14ac:dyDescent="0.25">
      <c r="B7" s="9">
        <v>7</v>
      </c>
      <c r="D7" s="7"/>
      <c r="F7" s="1"/>
      <c r="G7" s="1"/>
      <c r="J7" s="11">
        <v>11</v>
      </c>
    </row>
    <row r="8" spans="2:10" x14ac:dyDescent="0.25">
      <c r="B8" s="9">
        <v>8</v>
      </c>
    </row>
    <row r="9" spans="2:10" x14ac:dyDescent="0.25">
      <c r="B9" s="9">
        <v>9</v>
      </c>
    </row>
    <row r="10" spans="2:10" x14ac:dyDescent="0.25">
      <c r="B10" s="9">
        <v>10</v>
      </c>
    </row>
    <row r="11" spans="2:10" x14ac:dyDescent="0.25">
      <c r="B11" s="11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sqref="A1:J1"/>
    </sheetView>
  </sheetViews>
  <sheetFormatPr defaultColWidth="9.33203125" defaultRowHeight="15.6" x14ac:dyDescent="0.3"/>
  <cols>
    <col min="1" max="1" width="9.33203125" style="48"/>
    <col min="2" max="2" width="12" style="47" customWidth="1"/>
    <col min="3" max="3" width="11.44140625" style="49" customWidth="1"/>
    <col min="4" max="4" width="11.33203125" style="48" customWidth="1"/>
    <col min="5" max="5" width="10.33203125" style="48" customWidth="1"/>
    <col min="6" max="6" width="10.6640625" style="48" customWidth="1"/>
    <col min="7" max="7" width="12.6640625" style="48" customWidth="1"/>
    <col min="8" max="8" width="12.88671875" style="48" customWidth="1"/>
    <col min="9" max="9" width="16.109375" style="48" customWidth="1"/>
    <col min="10" max="16384" width="9.33203125" style="48"/>
  </cols>
  <sheetData>
    <row r="1" spans="1:10" x14ac:dyDescent="0.3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0" customFormat="1" ht="43.5" customHeight="1" x14ac:dyDescent="0.25">
      <c r="A2" s="30" t="s">
        <v>71</v>
      </c>
      <c r="B2" s="30" t="s">
        <v>72</v>
      </c>
      <c r="C2" s="31" t="s">
        <v>65</v>
      </c>
      <c r="D2" s="32" t="s">
        <v>66</v>
      </c>
      <c r="E2" s="33" t="s">
        <v>67</v>
      </c>
      <c r="F2" s="34" t="s">
        <v>68</v>
      </c>
      <c r="G2" s="34" t="s">
        <v>70</v>
      </c>
      <c r="H2" s="34" t="s">
        <v>69</v>
      </c>
      <c r="I2" s="35" t="s">
        <v>78</v>
      </c>
      <c r="J2" s="35" t="s">
        <v>73</v>
      </c>
    </row>
    <row r="3" spans="1:10" s="50" customFormat="1" ht="24" customHeight="1" x14ac:dyDescent="0.25">
      <c r="A3" s="36"/>
      <c r="B3" s="36"/>
      <c r="C3" s="31"/>
      <c r="D3" s="32"/>
      <c r="E3" s="33"/>
      <c r="F3" s="37"/>
      <c r="G3" s="37"/>
      <c r="H3" s="37"/>
      <c r="I3" s="35"/>
      <c r="J3" s="35"/>
    </row>
    <row r="4" spans="1:10" x14ac:dyDescent="0.3">
      <c r="A4" s="28">
        <v>1</v>
      </c>
      <c r="B4" s="26" t="s">
        <v>90</v>
      </c>
      <c r="C4" s="27">
        <v>10</v>
      </c>
      <c r="D4" s="28">
        <v>6</v>
      </c>
      <c r="E4" s="29">
        <v>14</v>
      </c>
      <c r="F4" s="29">
        <v>8</v>
      </c>
      <c r="G4" s="29">
        <v>7</v>
      </c>
      <c r="H4" s="29">
        <f>4+2+2+2+3</f>
        <v>13</v>
      </c>
      <c r="I4" s="29">
        <f t="shared" ref="I4" si="0">SUM(D4:H4)</f>
        <v>48</v>
      </c>
      <c r="J4" s="51" t="s">
        <v>75</v>
      </c>
    </row>
  </sheetData>
  <mergeCells count="11">
    <mergeCell ref="A1:J1"/>
    <mergeCell ref="A2:A3"/>
    <mergeCell ref="B2:B3"/>
    <mergeCell ref="J2:J3"/>
    <mergeCell ref="F2:F3"/>
    <mergeCell ref="G2:G3"/>
    <mergeCell ref="H2:H3"/>
    <mergeCell ref="I2:I3"/>
    <mergeCell ref="C2:C3"/>
    <mergeCell ref="D2:D3"/>
    <mergeCell ref="E2:E3"/>
  </mergeCells>
  <dataValidations count="1">
    <dataValidation type="list" allowBlank="1" showErrorMessage="1" sqref="C4">
      <formula1>Класс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sqref="A1:J1"/>
    </sheetView>
  </sheetViews>
  <sheetFormatPr defaultColWidth="9.33203125" defaultRowHeight="15.6" x14ac:dyDescent="0.3"/>
  <cols>
    <col min="1" max="1" width="9.33203125" style="48"/>
    <col min="2" max="2" width="20.109375" style="47" customWidth="1"/>
    <col min="3" max="3" width="11.44140625" style="49" customWidth="1"/>
    <col min="4" max="4" width="11.33203125" style="48" customWidth="1"/>
    <col min="5" max="5" width="13.109375" style="48" customWidth="1"/>
    <col min="6" max="6" width="10.6640625" style="48" customWidth="1"/>
    <col min="7" max="7" width="17.33203125" style="48" customWidth="1"/>
    <col min="8" max="8" width="12.88671875" style="48" customWidth="1"/>
    <col min="9" max="9" width="17.44140625" style="48" customWidth="1"/>
    <col min="10" max="16384" width="9.33203125" style="48"/>
  </cols>
  <sheetData>
    <row r="1" spans="1:10" ht="15.6" customHeight="1" x14ac:dyDescent="0.3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0" customFormat="1" ht="63" customHeight="1" x14ac:dyDescent="0.25">
      <c r="A2" s="20" t="s">
        <v>71</v>
      </c>
      <c r="B2" s="20" t="s">
        <v>72</v>
      </c>
      <c r="C2" s="21" t="s">
        <v>65</v>
      </c>
      <c r="D2" s="22" t="s">
        <v>66</v>
      </c>
      <c r="E2" s="23" t="s">
        <v>67</v>
      </c>
      <c r="F2" s="24" t="s">
        <v>68</v>
      </c>
      <c r="G2" s="24" t="s">
        <v>70</v>
      </c>
      <c r="H2" s="24" t="s">
        <v>69</v>
      </c>
      <c r="I2" s="25" t="s">
        <v>78</v>
      </c>
      <c r="J2" s="25" t="s">
        <v>73</v>
      </c>
    </row>
    <row r="3" spans="1:10" x14ac:dyDescent="0.3">
      <c r="A3" s="28">
        <v>1</v>
      </c>
      <c r="B3" s="26" t="s">
        <v>91</v>
      </c>
      <c r="C3" s="27">
        <v>11</v>
      </c>
      <c r="D3" s="28">
        <v>8</v>
      </c>
      <c r="E3" s="29">
        <v>13</v>
      </c>
      <c r="F3" s="29">
        <v>8</v>
      </c>
      <c r="G3" s="29">
        <v>6</v>
      </c>
      <c r="H3" s="29">
        <f>4+2+3+3+3</f>
        <v>15</v>
      </c>
      <c r="I3" s="29">
        <f t="shared" ref="I3" si="0">SUM(D3:H3)</f>
        <v>50</v>
      </c>
      <c r="J3" s="51" t="s">
        <v>75</v>
      </c>
    </row>
  </sheetData>
  <mergeCells count="1">
    <mergeCell ref="A1:J1"/>
  </mergeCells>
  <dataValidations count="1">
    <dataValidation type="list" allowBlank="1" showErrorMessage="1" sqref="C3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6" x14ac:dyDescent="0.3"/>
  <cols>
    <col min="1" max="1" width="65" style="12" customWidth="1"/>
  </cols>
  <sheetData>
    <row r="1" spans="1:1" ht="28.5" customHeight="1" x14ac:dyDescent="0.25">
      <c r="A1" s="13" t="s">
        <v>11</v>
      </c>
    </row>
    <row r="2" spans="1:1" ht="18" x14ac:dyDescent="0.35">
      <c r="A2" s="14" t="s">
        <v>12</v>
      </c>
    </row>
    <row r="3" spans="1:1" ht="18" x14ac:dyDescent="0.35">
      <c r="A3" s="14" t="s">
        <v>13</v>
      </c>
    </row>
    <row r="4" spans="1:1" ht="18" x14ac:dyDescent="0.35">
      <c r="A4" s="15" t="s">
        <v>14</v>
      </c>
    </row>
    <row r="5" spans="1:1" ht="18" x14ac:dyDescent="0.35">
      <c r="A5" s="14" t="s">
        <v>15</v>
      </c>
    </row>
    <row r="6" spans="1:1" ht="18" x14ac:dyDescent="0.35">
      <c r="A6" s="14" t="s">
        <v>16</v>
      </c>
    </row>
    <row r="7" spans="1:1" ht="18" x14ac:dyDescent="0.35">
      <c r="A7" s="15" t="s">
        <v>17</v>
      </c>
    </row>
    <row r="8" spans="1:1" ht="18" x14ac:dyDescent="0.35">
      <c r="A8" s="15" t="s">
        <v>18</v>
      </c>
    </row>
    <row r="9" spans="1:1" ht="18" x14ac:dyDescent="0.35">
      <c r="A9" s="15" t="s">
        <v>19</v>
      </c>
    </row>
    <row r="10" spans="1:1" ht="18" x14ac:dyDescent="0.35">
      <c r="A10" s="14" t="s">
        <v>20</v>
      </c>
    </row>
    <row r="11" spans="1:1" ht="18" x14ac:dyDescent="0.35">
      <c r="A11" s="14" t="s">
        <v>21</v>
      </c>
    </row>
    <row r="12" spans="1:1" ht="18" x14ac:dyDescent="0.35">
      <c r="A12" s="14" t="s">
        <v>22</v>
      </c>
    </row>
    <row r="13" spans="1:1" ht="18" x14ac:dyDescent="0.35">
      <c r="A13" s="14" t="s">
        <v>23</v>
      </c>
    </row>
    <row r="14" spans="1:1" ht="18" x14ac:dyDescent="0.35">
      <c r="A14" s="14" t="s">
        <v>24</v>
      </c>
    </row>
    <row r="15" spans="1:1" ht="18" x14ac:dyDescent="0.35">
      <c r="A15" s="14" t="s">
        <v>25</v>
      </c>
    </row>
    <row r="16" spans="1:1" ht="18" x14ac:dyDescent="0.35">
      <c r="A16" s="14" t="s">
        <v>26</v>
      </c>
    </row>
    <row r="17" spans="1:4" ht="18" x14ac:dyDescent="0.35">
      <c r="A17" s="14" t="s">
        <v>27</v>
      </c>
    </row>
    <row r="18" spans="1:4" ht="18" x14ac:dyDescent="0.35">
      <c r="A18" s="15" t="s">
        <v>28</v>
      </c>
    </row>
    <row r="19" spans="1:4" ht="18" x14ac:dyDescent="0.35">
      <c r="A19" s="14" t="s">
        <v>29</v>
      </c>
    </row>
    <row r="20" spans="1:4" ht="36" x14ac:dyDescent="0.35">
      <c r="A20" s="16" t="s">
        <v>30</v>
      </c>
      <c r="B20">
        <v>30</v>
      </c>
      <c r="C20">
        <v>56</v>
      </c>
      <c r="D20">
        <v>239</v>
      </c>
    </row>
    <row r="21" spans="1:4" ht="18" x14ac:dyDescent="0.35">
      <c r="A21" s="14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6" x14ac:dyDescent="0.3"/>
  <cols>
    <col min="1" max="1" width="64" style="12" customWidth="1"/>
  </cols>
  <sheetData>
    <row r="1" spans="1:1" x14ac:dyDescent="0.25">
      <c r="A1" s="13" t="s">
        <v>34</v>
      </c>
    </row>
    <row r="2" spans="1:1" x14ac:dyDescent="0.3">
      <c r="A2" s="12" t="s">
        <v>35</v>
      </c>
    </row>
    <row r="3" spans="1:1" x14ac:dyDescent="0.3">
      <c r="A3" s="12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6" x14ac:dyDescent="0.3"/>
  <cols>
    <col min="1" max="1" width="46.44140625" style="12" customWidth="1"/>
  </cols>
  <sheetData>
    <row r="1" spans="1:1" x14ac:dyDescent="0.3">
      <c r="A1" s="17" t="s">
        <v>37</v>
      </c>
    </row>
    <row r="2" spans="1:1" x14ac:dyDescent="0.3">
      <c r="A2" s="12" t="s">
        <v>38</v>
      </c>
    </row>
    <row r="3" spans="1:1" x14ac:dyDescent="0.3">
      <c r="A3" s="12" t="s">
        <v>39</v>
      </c>
    </row>
    <row r="4" spans="1:1" x14ac:dyDescent="0.3">
      <c r="A4" s="12" t="s">
        <v>40</v>
      </c>
    </row>
    <row r="5" spans="1:1" x14ac:dyDescent="0.3">
      <c r="A5" s="12" t="s">
        <v>41</v>
      </c>
    </row>
    <row r="6" spans="1:1" x14ac:dyDescent="0.3">
      <c r="A6" s="12" t="s">
        <v>42</v>
      </c>
    </row>
    <row r="7" spans="1:1" x14ac:dyDescent="0.3">
      <c r="A7" s="12" t="s">
        <v>43</v>
      </c>
    </row>
    <row r="8" spans="1:1" x14ac:dyDescent="0.3">
      <c r="A8" s="12" t="s">
        <v>44</v>
      </c>
    </row>
    <row r="9" spans="1:1" x14ac:dyDescent="0.3">
      <c r="A9" s="12" t="s">
        <v>45</v>
      </c>
    </row>
    <row r="10" spans="1:1" x14ac:dyDescent="0.3">
      <c r="A10" s="12" t="s">
        <v>46</v>
      </c>
    </row>
    <row r="11" spans="1:1" x14ac:dyDescent="0.3">
      <c r="A11" s="12" t="s">
        <v>47</v>
      </c>
    </row>
    <row r="12" spans="1:1" x14ac:dyDescent="0.3">
      <c r="A12" s="12" t="s">
        <v>48</v>
      </c>
    </row>
    <row r="13" spans="1:1" x14ac:dyDescent="0.3">
      <c r="A13" s="12" t="s">
        <v>49</v>
      </c>
    </row>
    <row r="14" spans="1:1" x14ac:dyDescent="0.3">
      <c r="A14" s="12" t="s">
        <v>50</v>
      </c>
    </row>
    <row r="15" spans="1:1" x14ac:dyDescent="0.3">
      <c r="A15" s="12" t="s">
        <v>51</v>
      </c>
    </row>
    <row r="16" spans="1:1" x14ac:dyDescent="0.3">
      <c r="A16" s="12" t="s">
        <v>52</v>
      </c>
    </row>
    <row r="17" spans="1:1" x14ac:dyDescent="0.3">
      <c r="A17" s="12" t="s">
        <v>53</v>
      </c>
    </row>
    <row r="18" spans="1:1" x14ac:dyDescent="0.3">
      <c r="A18" s="12" t="s">
        <v>54</v>
      </c>
    </row>
    <row r="19" spans="1:1" x14ac:dyDescent="0.3">
      <c r="A19" s="12" t="s">
        <v>55</v>
      </c>
    </row>
    <row r="20" spans="1:1" x14ac:dyDescent="0.3">
      <c r="A20" s="12" t="s">
        <v>56</v>
      </c>
    </row>
    <row r="21" spans="1:1" x14ac:dyDescent="0.3">
      <c r="A21" s="12" t="s">
        <v>57</v>
      </c>
    </row>
    <row r="22" spans="1:1" x14ac:dyDescent="0.3">
      <c r="A22" s="12" t="s">
        <v>58</v>
      </c>
    </row>
    <row r="23" spans="1:1" x14ac:dyDescent="0.3">
      <c r="A23" s="12" t="s">
        <v>59</v>
      </c>
    </row>
    <row r="24" spans="1:1" x14ac:dyDescent="0.3">
      <c r="A24" s="12" t="s">
        <v>60</v>
      </c>
    </row>
    <row r="25" spans="1:1" x14ac:dyDescent="0.3">
      <c r="A25" s="12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6" x14ac:dyDescent="0.3"/>
  <cols>
    <col min="1" max="1" width="46.6640625" style="12" customWidth="1"/>
  </cols>
  <sheetData>
    <row r="1" spans="1:1" x14ac:dyDescent="0.25">
      <c r="A1" s="13" t="s">
        <v>62</v>
      </c>
    </row>
    <row r="2" spans="1:1" x14ac:dyDescent="0.3">
      <c r="A2" s="18">
        <v>4</v>
      </c>
    </row>
    <row r="3" spans="1:1" x14ac:dyDescent="0.25">
      <c r="A3" s="19">
        <v>5</v>
      </c>
    </row>
    <row r="4" spans="1:1" x14ac:dyDescent="0.25">
      <c r="A4" s="19">
        <v>6</v>
      </c>
    </row>
    <row r="5" spans="1:1" x14ac:dyDescent="0.25">
      <c r="A5" s="19">
        <v>7</v>
      </c>
    </row>
    <row r="6" spans="1:1" x14ac:dyDescent="0.25">
      <c r="A6" s="19">
        <v>8</v>
      </c>
    </row>
    <row r="7" spans="1:1" x14ac:dyDescent="0.25">
      <c r="A7" s="19">
        <v>9</v>
      </c>
    </row>
    <row r="8" spans="1:1" x14ac:dyDescent="0.25">
      <c r="A8" s="19">
        <v>10</v>
      </c>
    </row>
    <row r="9" spans="1:1" x14ac:dyDescent="0.25">
      <c r="A9" s="19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6" x14ac:dyDescent="0.3"/>
  <cols>
    <col min="1" max="1" width="64" style="12" customWidth="1"/>
  </cols>
  <sheetData>
    <row r="1" spans="1:1" x14ac:dyDescent="0.3">
      <c r="A1" s="17" t="s">
        <v>2</v>
      </c>
    </row>
    <row r="2" spans="1:1" x14ac:dyDescent="0.3">
      <c r="A2" s="12" t="s">
        <v>6</v>
      </c>
    </row>
    <row r="3" spans="1:1" x14ac:dyDescent="0.3">
      <c r="A3" s="12" t="s">
        <v>9</v>
      </c>
    </row>
    <row r="6" spans="1:1" x14ac:dyDescent="0.3">
      <c r="A6" s="12" t="s">
        <v>63</v>
      </c>
    </row>
    <row r="7" spans="1:1" x14ac:dyDescent="0.3">
      <c r="A7" s="12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E17" sqref="E17"/>
    </sheetView>
  </sheetViews>
  <sheetFormatPr defaultColWidth="9.33203125" defaultRowHeight="15.6" x14ac:dyDescent="0.3"/>
  <cols>
    <col min="1" max="1" width="7.6640625" style="48" customWidth="1"/>
    <col min="2" max="2" width="20.77734375" style="47" customWidth="1"/>
    <col min="3" max="3" width="16.44140625" style="49" bestFit="1" customWidth="1"/>
    <col min="4" max="4" width="14.109375" style="48" bestFit="1" customWidth="1"/>
    <col min="5" max="5" width="21.88671875" style="48" bestFit="1" customWidth="1"/>
    <col min="6" max="6" width="8" style="48" bestFit="1" customWidth="1"/>
    <col min="7" max="7" width="8.44140625" style="48" bestFit="1" customWidth="1"/>
    <col min="8" max="8" width="18" style="48" customWidth="1"/>
    <col min="9" max="9" width="12.44140625" style="48" bestFit="1" customWidth="1"/>
    <col min="10" max="16384" width="9.33203125" style="48"/>
  </cols>
  <sheetData>
    <row r="1" spans="1:9" ht="64.8" customHeight="1" x14ac:dyDescent="0.3">
      <c r="A1" s="56" t="s">
        <v>93</v>
      </c>
      <c r="B1" s="56"/>
      <c r="C1" s="56"/>
      <c r="D1" s="56"/>
      <c r="E1" s="56"/>
      <c r="F1" s="56"/>
      <c r="G1" s="56"/>
      <c r="H1" s="56"/>
      <c r="I1" s="56"/>
    </row>
    <row r="2" spans="1:9" x14ac:dyDescent="0.3">
      <c r="A2" s="52" t="s">
        <v>92</v>
      </c>
      <c r="B2" s="53"/>
      <c r="C2" s="53"/>
      <c r="D2" s="53"/>
      <c r="E2" s="53"/>
      <c r="F2" s="53"/>
      <c r="G2" s="53"/>
      <c r="H2" s="53"/>
      <c r="I2" s="54"/>
    </row>
    <row r="3" spans="1:9" s="50" customFormat="1" ht="13.2" customHeight="1" x14ac:dyDescent="0.25">
      <c r="A3" s="30" t="s">
        <v>71</v>
      </c>
      <c r="B3" s="30" t="s">
        <v>72</v>
      </c>
      <c r="C3" s="31" t="s">
        <v>65</v>
      </c>
      <c r="D3" s="32" t="s">
        <v>66</v>
      </c>
      <c r="E3" s="33" t="s">
        <v>67</v>
      </c>
      <c r="F3" s="34" t="s">
        <v>68</v>
      </c>
      <c r="G3" s="34" t="s">
        <v>69</v>
      </c>
      <c r="H3" s="35" t="s">
        <v>77</v>
      </c>
      <c r="I3" s="35" t="s">
        <v>73</v>
      </c>
    </row>
    <row r="4" spans="1:9" s="50" customFormat="1" ht="40.5" customHeight="1" x14ac:dyDescent="0.25">
      <c r="A4" s="36"/>
      <c r="B4" s="36"/>
      <c r="C4" s="31"/>
      <c r="D4" s="32"/>
      <c r="E4" s="33"/>
      <c r="F4" s="37"/>
      <c r="G4" s="37"/>
      <c r="H4" s="35"/>
      <c r="I4" s="35"/>
    </row>
    <row r="5" spans="1:9" x14ac:dyDescent="0.3">
      <c r="A5" s="28">
        <v>1</v>
      </c>
      <c r="B5" s="44" t="s">
        <v>79</v>
      </c>
      <c r="C5" s="27">
        <v>7</v>
      </c>
      <c r="D5" s="28">
        <v>5</v>
      </c>
      <c r="E5" s="29">
        <v>19</v>
      </c>
      <c r="F5" s="29">
        <v>5</v>
      </c>
      <c r="G5" s="29">
        <f>4+1+2+3+3</f>
        <v>13</v>
      </c>
      <c r="H5" s="29">
        <f>SUM(D5:G5)</f>
        <v>42</v>
      </c>
      <c r="I5" s="51" t="s">
        <v>74</v>
      </c>
    </row>
    <row r="6" spans="1:9" x14ac:dyDescent="0.3">
      <c r="A6" s="28">
        <v>2</v>
      </c>
      <c r="B6" s="38" t="s">
        <v>80</v>
      </c>
      <c r="C6" s="27">
        <v>7</v>
      </c>
      <c r="D6" s="28">
        <v>5</v>
      </c>
      <c r="E6" s="29">
        <v>11</v>
      </c>
      <c r="F6" s="29">
        <v>7</v>
      </c>
      <c r="G6" s="29">
        <f>3+2+4+3+5</f>
        <v>17</v>
      </c>
      <c r="H6" s="29">
        <f>SUM(D6:G6)</f>
        <v>40</v>
      </c>
      <c r="I6" s="51" t="s">
        <v>75</v>
      </c>
    </row>
    <row r="7" spans="1:9" x14ac:dyDescent="0.3">
      <c r="A7" s="28">
        <v>3</v>
      </c>
      <c r="B7" s="45" t="s">
        <v>81</v>
      </c>
      <c r="C7" s="27">
        <v>7</v>
      </c>
      <c r="D7" s="28">
        <v>4</v>
      </c>
      <c r="E7" s="29">
        <v>12</v>
      </c>
      <c r="F7" s="29">
        <v>3</v>
      </c>
      <c r="G7" s="29">
        <f>3+1+3+2+0</f>
        <v>9</v>
      </c>
      <c r="H7" s="29">
        <f>SUM(D7:G7)</f>
        <v>28</v>
      </c>
      <c r="I7" s="51" t="s">
        <v>76</v>
      </c>
    </row>
    <row r="8" spans="1:9" x14ac:dyDescent="0.3">
      <c r="A8" s="28">
        <v>4</v>
      </c>
      <c r="B8" s="46" t="s">
        <v>82</v>
      </c>
      <c r="C8" s="27">
        <v>7</v>
      </c>
      <c r="D8" s="28">
        <v>4</v>
      </c>
      <c r="E8" s="29">
        <v>12</v>
      </c>
      <c r="F8" s="29">
        <v>6</v>
      </c>
      <c r="G8" s="29">
        <v>0</v>
      </c>
      <c r="H8" s="29">
        <f>SUM(D8:G8)</f>
        <v>22</v>
      </c>
      <c r="I8" s="51" t="s">
        <v>76</v>
      </c>
    </row>
    <row r="9" spans="1:9" x14ac:dyDescent="0.3">
      <c r="A9" s="28">
        <v>5</v>
      </c>
      <c r="B9" s="39" t="s">
        <v>83</v>
      </c>
      <c r="C9" s="27">
        <v>7</v>
      </c>
      <c r="D9" s="28">
        <v>5</v>
      </c>
      <c r="E9" s="29">
        <v>5</v>
      </c>
      <c r="F9" s="29">
        <v>4</v>
      </c>
      <c r="G9" s="29">
        <v>0</v>
      </c>
      <c r="H9" s="29">
        <f>SUM(D9:G9)</f>
        <v>14</v>
      </c>
      <c r="I9" s="51" t="s">
        <v>76</v>
      </c>
    </row>
  </sheetData>
  <mergeCells count="11">
    <mergeCell ref="A2:I2"/>
    <mergeCell ref="A1:I1"/>
    <mergeCell ref="A3:A4"/>
    <mergeCell ref="B3:B4"/>
    <mergeCell ref="I3:I4"/>
    <mergeCell ref="H3:H4"/>
    <mergeCell ref="C3:C4"/>
    <mergeCell ref="D3:D4"/>
    <mergeCell ref="E3:E4"/>
    <mergeCell ref="F3:F4"/>
    <mergeCell ref="G3:G4"/>
  </mergeCells>
  <dataValidations count="1">
    <dataValidation type="list" allowBlank="1" showErrorMessage="1" sqref="C5:C9">
      <formula1>Класс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ColWidth="9.33203125" defaultRowHeight="15.6" x14ac:dyDescent="0.3"/>
  <cols>
    <col min="1" max="1" width="6.44140625" style="48" customWidth="1"/>
    <col min="2" max="2" width="20.88671875" style="47" customWidth="1"/>
    <col min="3" max="3" width="11.44140625" style="49" customWidth="1"/>
    <col min="4" max="4" width="11.33203125" style="48" customWidth="1"/>
    <col min="5" max="5" width="10.33203125" style="48" customWidth="1"/>
    <col min="6" max="6" width="10.6640625" style="48" customWidth="1"/>
    <col min="7" max="7" width="12.88671875" style="48" customWidth="1"/>
    <col min="8" max="8" width="19.33203125" style="48" customWidth="1"/>
    <col min="9" max="9" width="12.44140625" style="48" bestFit="1" customWidth="1"/>
    <col min="10" max="16384" width="9.33203125" style="48"/>
  </cols>
  <sheetData>
    <row r="1" spans="1:9" ht="15.6" customHeight="1" x14ac:dyDescent="0.3">
      <c r="A1" s="52" t="s">
        <v>92</v>
      </c>
      <c r="B1" s="53"/>
      <c r="C1" s="53"/>
      <c r="D1" s="53"/>
      <c r="E1" s="53"/>
      <c r="F1" s="53"/>
      <c r="G1" s="53"/>
      <c r="H1" s="53"/>
      <c r="I1" s="54"/>
    </row>
    <row r="2" spans="1:9" s="50" customFormat="1" ht="12.75" customHeight="1" x14ac:dyDescent="0.25">
      <c r="A2" s="30" t="s">
        <v>71</v>
      </c>
      <c r="B2" s="30" t="s">
        <v>72</v>
      </c>
      <c r="C2" s="31" t="s">
        <v>65</v>
      </c>
      <c r="D2" s="32" t="s">
        <v>66</v>
      </c>
      <c r="E2" s="33" t="s">
        <v>67</v>
      </c>
      <c r="F2" s="34" t="s">
        <v>68</v>
      </c>
      <c r="G2" s="34" t="s">
        <v>69</v>
      </c>
      <c r="H2" s="35" t="s">
        <v>77</v>
      </c>
      <c r="I2" s="35" t="s">
        <v>73</v>
      </c>
    </row>
    <row r="3" spans="1:9" s="50" customFormat="1" ht="35.25" customHeight="1" x14ac:dyDescent="0.25">
      <c r="A3" s="36"/>
      <c r="B3" s="36"/>
      <c r="C3" s="31"/>
      <c r="D3" s="32"/>
      <c r="E3" s="33"/>
      <c r="F3" s="37"/>
      <c r="G3" s="37"/>
      <c r="H3" s="35"/>
      <c r="I3" s="35"/>
    </row>
    <row r="4" spans="1:9" x14ac:dyDescent="0.3">
      <c r="A4" s="28">
        <v>1</v>
      </c>
      <c r="B4" s="40" t="s">
        <v>84</v>
      </c>
      <c r="C4" s="27">
        <v>8</v>
      </c>
      <c r="D4" s="28">
        <v>9</v>
      </c>
      <c r="E4" s="29">
        <v>18</v>
      </c>
      <c r="F4" s="29">
        <v>6</v>
      </c>
      <c r="G4" s="29">
        <f>0+0+2+2+3</f>
        <v>7</v>
      </c>
      <c r="H4" s="29">
        <f>SUM(D4:G4)</f>
        <v>40</v>
      </c>
      <c r="I4" s="51" t="s">
        <v>74</v>
      </c>
    </row>
    <row r="5" spans="1:9" x14ac:dyDescent="0.3">
      <c r="A5" s="28">
        <v>2</v>
      </c>
      <c r="B5" s="41" t="s">
        <v>85</v>
      </c>
      <c r="C5" s="27">
        <v>8</v>
      </c>
      <c r="D5" s="28">
        <v>8</v>
      </c>
      <c r="E5" s="29">
        <v>14</v>
      </c>
      <c r="F5" s="29">
        <v>4</v>
      </c>
      <c r="G5" s="29">
        <f>3+1+3+1+3</f>
        <v>11</v>
      </c>
      <c r="H5" s="29">
        <f>SUM(D5:G5)</f>
        <v>37</v>
      </c>
      <c r="I5" s="51" t="s">
        <v>75</v>
      </c>
    </row>
    <row r="6" spans="1:9" x14ac:dyDescent="0.3">
      <c r="A6" s="28">
        <v>3</v>
      </c>
      <c r="B6" s="42" t="s">
        <v>86</v>
      </c>
      <c r="C6" s="27">
        <v>8</v>
      </c>
      <c r="D6" s="28">
        <v>7</v>
      </c>
      <c r="E6" s="29">
        <v>9</v>
      </c>
      <c r="F6" s="29">
        <v>7</v>
      </c>
      <c r="G6" s="29">
        <f>0+0+2+3+2</f>
        <v>7</v>
      </c>
      <c r="H6" s="29">
        <f>SUM(D6:G6)</f>
        <v>30</v>
      </c>
      <c r="I6" s="51" t="s">
        <v>76</v>
      </c>
    </row>
    <row r="7" spans="1:9" x14ac:dyDescent="0.3">
      <c r="A7" s="28">
        <v>4</v>
      </c>
      <c r="B7" s="43" t="s">
        <v>87</v>
      </c>
      <c r="C7" s="27">
        <v>8</v>
      </c>
      <c r="D7" s="28">
        <v>6</v>
      </c>
      <c r="E7" s="29">
        <v>13</v>
      </c>
      <c r="F7" s="29">
        <v>5</v>
      </c>
      <c r="G7" s="29">
        <v>0</v>
      </c>
      <c r="H7" s="29">
        <f>SUM(D7:G7)</f>
        <v>24</v>
      </c>
      <c r="I7" s="51" t="s">
        <v>76</v>
      </c>
    </row>
  </sheetData>
  <mergeCells count="10">
    <mergeCell ref="A1:I1"/>
    <mergeCell ref="A2:A3"/>
    <mergeCell ref="B2:B3"/>
    <mergeCell ref="I2:I3"/>
    <mergeCell ref="F2:F3"/>
    <mergeCell ref="G2:G3"/>
    <mergeCell ref="H2:H3"/>
    <mergeCell ref="C2:C3"/>
    <mergeCell ref="D2:D3"/>
    <mergeCell ref="E2:E3"/>
  </mergeCells>
  <dataValidations count="1">
    <dataValidation type="list" allowBlank="1" showErrorMessage="1" sqref="C4:C7">
      <formula1>Класс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sqref="A1:J1"/>
    </sheetView>
  </sheetViews>
  <sheetFormatPr defaultColWidth="9.33203125" defaultRowHeight="15.6" x14ac:dyDescent="0.3"/>
  <cols>
    <col min="1" max="1" width="9.33203125" style="48"/>
    <col min="2" max="2" width="19.33203125" style="47" customWidth="1"/>
    <col min="3" max="3" width="11.44140625" style="49" customWidth="1"/>
    <col min="4" max="4" width="11.33203125" style="48" customWidth="1"/>
    <col min="5" max="5" width="10.33203125" style="48" customWidth="1"/>
    <col min="6" max="6" width="10.6640625" style="48" customWidth="1"/>
    <col min="7" max="7" width="13.33203125" style="48" customWidth="1"/>
    <col min="8" max="8" width="12.88671875" style="48" customWidth="1"/>
    <col min="9" max="9" width="14.88671875" style="48" customWidth="1"/>
    <col min="10" max="10" width="12.44140625" style="48" bestFit="1" customWidth="1"/>
    <col min="11" max="16384" width="9.33203125" style="48"/>
  </cols>
  <sheetData>
    <row r="1" spans="1:10" x14ac:dyDescent="0.3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0" customFormat="1" ht="12.75" customHeight="1" x14ac:dyDescent="0.25">
      <c r="A2" s="30" t="s">
        <v>71</v>
      </c>
      <c r="B2" s="30" t="s">
        <v>72</v>
      </c>
      <c r="C2" s="31" t="s">
        <v>65</v>
      </c>
      <c r="D2" s="32" t="s">
        <v>66</v>
      </c>
      <c r="E2" s="33" t="s">
        <v>67</v>
      </c>
      <c r="F2" s="34" t="s">
        <v>68</v>
      </c>
      <c r="G2" s="34" t="s">
        <v>70</v>
      </c>
      <c r="H2" s="34" t="s">
        <v>69</v>
      </c>
      <c r="I2" s="35" t="s">
        <v>78</v>
      </c>
      <c r="J2" s="35" t="s">
        <v>73</v>
      </c>
    </row>
    <row r="3" spans="1:10" s="50" customFormat="1" ht="51.75" customHeight="1" x14ac:dyDescent="0.25">
      <c r="A3" s="36"/>
      <c r="B3" s="36"/>
      <c r="C3" s="31"/>
      <c r="D3" s="32"/>
      <c r="E3" s="33"/>
      <c r="F3" s="37"/>
      <c r="G3" s="37"/>
      <c r="H3" s="37"/>
      <c r="I3" s="35"/>
      <c r="J3" s="35"/>
    </row>
    <row r="4" spans="1:10" x14ac:dyDescent="0.3">
      <c r="A4" s="28">
        <v>1</v>
      </c>
      <c r="B4" s="38" t="s">
        <v>88</v>
      </c>
      <c r="C4" s="27">
        <v>9</v>
      </c>
      <c r="D4" s="28">
        <v>13</v>
      </c>
      <c r="E4" s="29">
        <v>17</v>
      </c>
      <c r="F4" s="29">
        <v>9</v>
      </c>
      <c r="G4" s="29">
        <v>7</v>
      </c>
      <c r="H4" s="29">
        <f>3+1+2+4+4</f>
        <v>14</v>
      </c>
      <c r="I4" s="29">
        <f t="shared" ref="I4:I5" si="0">SUM(D4:H4)</f>
        <v>60</v>
      </c>
      <c r="J4" s="51" t="s">
        <v>74</v>
      </c>
    </row>
    <row r="5" spans="1:10" x14ac:dyDescent="0.3">
      <c r="A5" s="28">
        <v>2</v>
      </c>
      <c r="B5" s="39" t="s">
        <v>89</v>
      </c>
      <c r="C5" s="27">
        <v>9</v>
      </c>
      <c r="D5" s="28">
        <v>9</v>
      </c>
      <c r="E5" s="29">
        <v>16</v>
      </c>
      <c r="F5" s="29">
        <v>9</v>
      </c>
      <c r="G5" s="29">
        <v>8</v>
      </c>
      <c r="H5" s="29">
        <f>3+1+2+2+3</f>
        <v>11</v>
      </c>
      <c r="I5" s="29">
        <f t="shared" si="0"/>
        <v>53</v>
      </c>
      <c r="J5" s="51" t="s">
        <v>75</v>
      </c>
    </row>
  </sheetData>
  <mergeCells count="11">
    <mergeCell ref="A1:J1"/>
    <mergeCell ref="C2:C3"/>
    <mergeCell ref="D2:D3"/>
    <mergeCell ref="E2:E3"/>
    <mergeCell ref="A2:A3"/>
    <mergeCell ref="B2:B3"/>
    <mergeCell ref="J2:J3"/>
    <mergeCell ref="F2:F3"/>
    <mergeCell ref="H2:H3"/>
    <mergeCell ref="I2:I3"/>
    <mergeCell ref="G2:G3"/>
  </mergeCells>
  <dataValidations count="1">
    <dataValidation type="list" allowBlank="1" showErrorMessage="1" sqref="C4:C5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кл.</vt:lpstr>
      <vt:lpstr>8 кл.</vt:lpstr>
      <vt:lpstr>9 кл.</vt:lpstr>
      <vt:lpstr>10 кл.</vt:lpstr>
      <vt:lpstr>11 кл.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revision>0</cp:revision>
  <cp:lastPrinted>2015-09-02T04:43:23Z</cp:lastPrinted>
  <dcterms:created xsi:type="dcterms:W3CDTF">2011-01-26T13:35:26Z</dcterms:created>
  <dcterms:modified xsi:type="dcterms:W3CDTF">2022-12-15T20:35:28Z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